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605" windowHeight="8700"/>
  </bookViews>
  <sheets>
    <sheet name="Цифровые сити-форматы" sheetId="5" r:id="rId1"/>
  </sheets>
  <calcPr calcId="162913" refMode="R1C1"/>
</workbook>
</file>

<file path=xl/calcChain.xml><?xml version="1.0" encoding="utf-8"?>
<calcChain xmlns="http://schemas.openxmlformats.org/spreadsheetml/2006/main">
  <c r="L4" i="5" l="1"/>
  <c r="N4" i="5" s="1"/>
  <c r="O4" i="5" s="1"/>
  <c r="L3" i="5"/>
  <c r="N3" i="5" s="1"/>
  <c r="O3" i="5" s="1"/>
  <c r="L2" i="5"/>
  <c r="N2" i="5" s="1"/>
  <c r="O2" i="5" s="1"/>
</calcChain>
</file>

<file path=xl/sharedStrings.xml><?xml version="1.0" encoding="utf-8"?>
<sst xmlns="http://schemas.openxmlformats.org/spreadsheetml/2006/main" count="46" uniqueCount="30">
  <si>
    <t>Город</t>
  </si>
  <si>
    <t>Адрес</t>
  </si>
  <si>
    <t>Сторона</t>
  </si>
  <si>
    <t>Способ показа</t>
  </si>
  <si>
    <t>Вид конструкции</t>
  </si>
  <si>
    <t>Фото</t>
  </si>
  <si>
    <t>Аренда</t>
  </si>
  <si>
    <t>Оренбург</t>
  </si>
  <si>
    <t>в районе ул. Володарского 20/1, от ост. Дом. Быта</t>
  </si>
  <si>
    <t>в районе ул. Ленинская, 39</t>
  </si>
  <si>
    <t>Видео</t>
  </si>
  <si>
    <t>Выходов в сутки</t>
  </si>
  <si>
    <t>Выходов за период</t>
  </si>
  <si>
    <t>Карта</t>
  </si>
  <si>
    <t>Формат, м.</t>
  </si>
  <si>
    <t>Ролик, сек.</t>
  </si>
  <si>
    <t>Период, дней</t>
  </si>
  <si>
    <t>1,2х1,8</t>
  </si>
  <si>
    <t>Координаты</t>
  </si>
  <si>
    <t>51.768163, 55.103013</t>
  </si>
  <si>
    <t>51.761335, 55.104073</t>
  </si>
  <si>
    <t>А</t>
  </si>
  <si>
    <t>Б</t>
  </si>
  <si>
    <t>Выходов в час</t>
  </si>
  <si>
    <t>51.768163, 55.103014</t>
  </si>
  <si>
    <t>Цифровой сити-формат</t>
  </si>
  <si>
    <t>Столбец1</t>
  </si>
  <si>
    <t>ОЦСФ-1</t>
  </si>
  <si>
    <t>ОЦСФ-2</t>
  </si>
  <si>
    <t>ОЦСФ-3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</si>
</sst>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>
      <alignment horizontal="center" vertical="center" wrapText="1"/>
    </xf>
    <xf numFmtId="0" fontId="3" fillId="0" borderId="9" xfId="1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P4" totalsRowShown="0" headerRowDxfId="4" dataDxfId="3" headerRowBorderDxfId="19" tableBorderDxfId="20" totalsRowBorderDxfId="18">
  <autoFilter ref="A1:P4"/>
  <tableColumns count="16">
    <tableColumn id="1" name="Город" dataDxfId="17"/>
    <tableColumn id="2" name="Вид конструкции" dataDxfId="16"/>
    <tableColumn id="4" name="Адрес" dataDxfId="15"/>
    <tableColumn id="5" name="Фото" dataDxfId="14" dataCellStyle="Гиперссылка"/>
    <tableColumn id="6" name="Карта" dataDxfId="13" dataCellStyle="Гиперссылка"/>
    <tableColumn id="7" name="Формат, м." dataDxfId="12"/>
    <tableColumn id="8" name="Сторона" dataDxfId="11"/>
    <tableColumn id="10" name="Способ показа" dataDxfId="10"/>
    <tableColumn id="28" name="Столбец1" dataDxfId="9"/>
    <tableColumn id="13" name="Ролик, сек." dataDxfId="8"/>
    <tableColumn id="14" name="Выходов в час" dataDxfId="7"/>
    <tableColumn id="15" name="Выходов в сутки" dataDxfId="6">
      <calculatedColumnFormula>12*24</calculatedColumnFormula>
    </tableColumn>
    <tableColumn id="16" name="Период, дней" dataDxfId="5"/>
    <tableColumn id="17" name="Выходов за период" dataDxfId="2">
      <calculatedColumnFormula>L2*M2</calculatedColumnFormula>
    </tableColumn>
    <tableColumn id="18" name="Аренда" dataDxfId="0">
      <calculatedColumnFormula>0.55*N2*J2</calculatedColumnFormula>
    </tableColumn>
    <tableColumn id="21" name="Координаты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disk.yandex.com.am/i/ZxICgvlTmJfznQ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i/qz5_FjnIkmorjw" TargetMode="External"/><Relationship Id="rId1" Type="http://schemas.openxmlformats.org/officeDocument/2006/relationships/hyperlink" Target="https://disk.yandex.com.am/i/sLeSWds2xbrs2Q" TargetMode="External"/><Relationship Id="rId6" Type="http://schemas.openxmlformats.org/officeDocument/2006/relationships/hyperlink" Target="https://yandex.ru/maps/-/CDaP7A8q" TargetMode="External"/><Relationship Id="rId5" Type="http://schemas.openxmlformats.org/officeDocument/2006/relationships/hyperlink" Target="https://yandex.ru/maps/-/CDaPz2LJ" TargetMode="External"/><Relationship Id="rId4" Type="http://schemas.openxmlformats.org/officeDocument/2006/relationships/hyperlink" Target="https://yandex.ru/maps/-/CDaPz2L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20.140625" style="1" customWidth="1"/>
    <col min="3" max="3" width="30.140625" style="2" customWidth="1"/>
    <col min="4" max="4" width="9.5703125" style="2" customWidth="1"/>
    <col min="5" max="5" width="10" style="2" customWidth="1"/>
    <col min="6" max="6" width="14.28515625" style="1" customWidth="1"/>
    <col min="7" max="7" width="12.140625" style="1" customWidth="1"/>
    <col min="8" max="8" width="17.140625" style="1" customWidth="1"/>
    <col min="9" max="9" width="13.28515625" style="1" customWidth="1"/>
    <col min="10" max="10" width="14.28515625" style="1" customWidth="1"/>
    <col min="11" max="11" width="16.85546875" style="1" customWidth="1"/>
    <col min="12" max="12" width="18.7109375" style="1" customWidth="1"/>
    <col min="13" max="13" width="16.85546875" style="3" customWidth="1"/>
    <col min="14" max="14" width="21.5703125" style="3" customWidth="1"/>
    <col min="15" max="15" width="11.7109375" style="4" customWidth="1"/>
    <col min="16" max="16" width="19" style="4" customWidth="1"/>
    <col min="17" max="16384" width="9.140625" style="1"/>
  </cols>
  <sheetData>
    <row r="1" spans="1:16" s="8" customFormat="1" x14ac:dyDescent="0.25">
      <c r="A1" s="11" t="s">
        <v>0</v>
      </c>
      <c r="B1" s="7" t="s">
        <v>4</v>
      </c>
      <c r="C1" s="7" t="s">
        <v>1</v>
      </c>
      <c r="D1" s="7" t="s">
        <v>5</v>
      </c>
      <c r="E1" s="7" t="s">
        <v>13</v>
      </c>
      <c r="F1" s="7" t="s">
        <v>14</v>
      </c>
      <c r="G1" s="7" t="s">
        <v>2</v>
      </c>
      <c r="H1" s="7" t="s">
        <v>3</v>
      </c>
      <c r="I1" s="7" t="s">
        <v>26</v>
      </c>
      <c r="J1" s="7" t="s">
        <v>15</v>
      </c>
      <c r="K1" s="7" t="s">
        <v>23</v>
      </c>
      <c r="L1" s="7" t="s">
        <v>11</v>
      </c>
      <c r="M1" s="7" t="s">
        <v>16</v>
      </c>
      <c r="N1" s="7" t="s">
        <v>12</v>
      </c>
      <c r="O1" s="7" t="s">
        <v>6</v>
      </c>
      <c r="P1" s="12" t="s">
        <v>18</v>
      </c>
    </row>
    <row r="2" spans="1:16" ht="25.5" x14ac:dyDescent="0.25">
      <c r="A2" s="13" t="s">
        <v>7</v>
      </c>
      <c r="B2" s="14" t="s">
        <v>25</v>
      </c>
      <c r="C2" s="5" t="s">
        <v>8</v>
      </c>
      <c r="D2" s="15" t="s">
        <v>5</v>
      </c>
      <c r="E2" s="16" t="s">
        <v>13</v>
      </c>
      <c r="F2" s="14" t="s">
        <v>17</v>
      </c>
      <c r="G2" s="14" t="s">
        <v>21</v>
      </c>
      <c r="H2" s="14" t="s">
        <v>10</v>
      </c>
      <c r="I2" s="14" t="s">
        <v>27</v>
      </c>
      <c r="J2" s="5">
        <v>10</v>
      </c>
      <c r="K2" s="5">
        <v>12</v>
      </c>
      <c r="L2" s="5">
        <f t="shared" ref="L2:L4" si="0">12*24</f>
        <v>288</v>
      </c>
      <c r="M2" s="5">
        <v>15</v>
      </c>
      <c r="N2" s="5">
        <f t="shared" ref="N2:N4" si="1">L2*M2</f>
        <v>4320</v>
      </c>
      <c r="O2" s="6">
        <f t="shared" ref="O2:O4" si="2">0.55*N2*J2</f>
        <v>23760</v>
      </c>
      <c r="P2" s="17" t="s">
        <v>19</v>
      </c>
    </row>
    <row r="3" spans="1:16" ht="25.5" x14ac:dyDescent="0.25">
      <c r="A3" s="13" t="s">
        <v>7</v>
      </c>
      <c r="B3" s="14" t="s">
        <v>25</v>
      </c>
      <c r="C3" s="5" t="s">
        <v>8</v>
      </c>
      <c r="D3" s="15" t="s">
        <v>5</v>
      </c>
      <c r="E3" s="16" t="s">
        <v>13</v>
      </c>
      <c r="F3" s="14" t="s">
        <v>17</v>
      </c>
      <c r="G3" s="14" t="s">
        <v>22</v>
      </c>
      <c r="H3" s="14" t="s">
        <v>10</v>
      </c>
      <c r="I3" s="14" t="s">
        <v>28</v>
      </c>
      <c r="J3" s="5">
        <v>10</v>
      </c>
      <c r="K3" s="5">
        <v>12</v>
      </c>
      <c r="L3" s="5">
        <f t="shared" si="0"/>
        <v>288</v>
      </c>
      <c r="M3" s="5">
        <v>15</v>
      </c>
      <c r="N3" s="5">
        <f t="shared" si="1"/>
        <v>4320</v>
      </c>
      <c r="O3" s="6">
        <f t="shared" si="2"/>
        <v>23760</v>
      </c>
      <c r="P3" s="17" t="s">
        <v>24</v>
      </c>
    </row>
    <row r="4" spans="1:16" x14ac:dyDescent="0.25">
      <c r="A4" s="18" t="s">
        <v>7</v>
      </c>
      <c r="B4" s="19" t="s">
        <v>25</v>
      </c>
      <c r="C4" s="9" t="s">
        <v>9</v>
      </c>
      <c r="D4" s="20" t="s">
        <v>5</v>
      </c>
      <c r="E4" s="21" t="s">
        <v>13</v>
      </c>
      <c r="F4" s="19" t="s">
        <v>17</v>
      </c>
      <c r="G4" s="19" t="s">
        <v>21</v>
      </c>
      <c r="H4" s="19" t="s">
        <v>10</v>
      </c>
      <c r="I4" s="19" t="s">
        <v>29</v>
      </c>
      <c r="J4" s="9">
        <v>10</v>
      </c>
      <c r="K4" s="9">
        <v>12</v>
      </c>
      <c r="L4" s="9">
        <f t="shared" si="0"/>
        <v>288</v>
      </c>
      <c r="M4" s="9">
        <v>15</v>
      </c>
      <c r="N4" s="9">
        <f t="shared" si="1"/>
        <v>4320</v>
      </c>
      <c r="O4" s="10">
        <f t="shared" si="2"/>
        <v>23760</v>
      </c>
      <c r="P4" s="22" t="s">
        <v>20</v>
      </c>
    </row>
  </sheetData>
  <hyperlinks>
    <hyperlink ref="D2" r:id="rId1"/>
    <hyperlink ref="D3" r:id="rId2"/>
    <hyperlink ref="D4" r:id="rId3"/>
    <hyperlink ref="E2" r:id="rId4"/>
    <hyperlink ref="E3" r:id="rId5"/>
    <hyperlink ref="E4" r:id="rId6"/>
  </hyperlinks>
  <pageMargins left="0.7" right="0.7" top="0.75" bottom="0.75" header="0.3" footer="0.3"/>
  <pageSetup paperSize="9" orientation="portrait" horizontalDpi="300" verticalDpi="300" r:id="rId7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2026-03-03T13:53:43Z</dcterms:modified>
</cp:coreProperties>
</file>